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G:\Elford Work\Finances\Budget\"/>
    </mc:Choice>
  </mc:AlternateContent>
  <bookViews>
    <workbookView xWindow="0" yWindow="0" windowWidth="14370" windowHeight="5955"/>
  </bookViews>
  <sheets>
    <sheet name="2017-18 Budget" sheetId="1" r:id="rId1"/>
    <sheet name="est.payments to yr end" sheetId="2" state="hidden" r:id="rId2"/>
  </sheets>
  <definedNames>
    <definedName name="_xlnm.Print_Area" localSheetId="0">'2017-18 Budget'!$B$1:$F$62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" i="1" l="1"/>
  <c r="F9" i="1"/>
  <c r="F12" i="1"/>
  <c r="F20" i="1"/>
  <c r="F32" i="1"/>
  <c r="F52" i="1"/>
  <c r="F53" i="1"/>
  <c r="F60" i="1"/>
  <c r="F61" i="1"/>
  <c r="D9" i="1"/>
  <c r="D12" i="1"/>
  <c r="E9" i="1"/>
  <c r="E12" i="1"/>
  <c r="E20" i="1"/>
  <c r="E32" i="1"/>
  <c r="E52" i="1"/>
  <c r="E53" i="1"/>
  <c r="E11" i="1"/>
  <c r="E60" i="1"/>
  <c r="E61" i="1"/>
  <c r="D20" i="1"/>
  <c r="D32" i="1"/>
  <c r="D52" i="1"/>
  <c r="D53" i="1"/>
  <c r="D60" i="1"/>
  <c r="D61" i="1"/>
  <c r="D62" i="1"/>
</calcChain>
</file>

<file path=xl/sharedStrings.xml><?xml version="1.0" encoding="utf-8"?>
<sst xmlns="http://schemas.openxmlformats.org/spreadsheetml/2006/main" count="73" uniqueCount="73">
  <si>
    <t>Total Staff Costs</t>
  </si>
  <si>
    <t>Total Administration</t>
  </si>
  <si>
    <t>Total Maintenance &amp; Services</t>
  </si>
  <si>
    <t>TOTAL REVENUE PAYMENTS</t>
  </si>
  <si>
    <t>Capital Expenditure</t>
  </si>
  <si>
    <t>Reserves</t>
  </si>
  <si>
    <t>Subs</t>
  </si>
  <si>
    <t>Insurance</t>
  </si>
  <si>
    <t>Audit Fees</t>
  </si>
  <si>
    <t>Election costs</t>
  </si>
  <si>
    <t>Cllrs expenses</t>
  </si>
  <si>
    <t>Cllrs training</t>
  </si>
  <si>
    <t>Home Working IT &amp; Phone</t>
  </si>
  <si>
    <t>Travel</t>
  </si>
  <si>
    <t>Training course costs</t>
  </si>
  <si>
    <t>Training time</t>
  </si>
  <si>
    <t>Additional hours</t>
  </si>
  <si>
    <t>Clerk’s gross salary</t>
  </si>
  <si>
    <t>Agency work for SCC</t>
  </si>
  <si>
    <t>Precept</t>
  </si>
  <si>
    <t>Flood prevention</t>
  </si>
  <si>
    <t>Best kept village</t>
  </si>
  <si>
    <t>Donations &amp; grants</t>
  </si>
  <si>
    <t>Phone box</t>
  </si>
  <si>
    <t>Post office rental</t>
  </si>
  <si>
    <t>Footway Lighting</t>
  </si>
  <si>
    <t>Rights of way</t>
  </si>
  <si>
    <t>Litter &amp; dogbins</t>
  </si>
  <si>
    <t>Playground inspection</t>
  </si>
  <si>
    <t>Village Hall hire</t>
  </si>
  <si>
    <t xml:space="preserve">Maintenance </t>
  </si>
  <si>
    <t>TOTAL</t>
  </si>
  <si>
    <t>Youth Leisure</t>
  </si>
  <si>
    <t xml:space="preserve">Brought forward </t>
  </si>
  <si>
    <t>Printing costs</t>
  </si>
  <si>
    <t>Sportsfield maint.</t>
  </si>
  <si>
    <t>Professional fees</t>
  </si>
  <si>
    <t xml:space="preserve">Consumables, stationery etc </t>
  </si>
  <si>
    <t>Website hosting</t>
  </si>
  <si>
    <t xml:space="preserve">SLCC fee </t>
  </si>
  <si>
    <t>ICO fee</t>
  </si>
  <si>
    <t>Subject</t>
  </si>
  <si>
    <t>VAT reclaim</t>
  </si>
  <si>
    <t>Birmingham CC rent</t>
  </si>
  <si>
    <t>Flower tubs</t>
  </si>
  <si>
    <t>Christmas Tree</t>
  </si>
  <si>
    <t>Annual Receipts</t>
  </si>
  <si>
    <t>Description</t>
  </si>
  <si>
    <t>Administration</t>
  </si>
  <si>
    <t>Maintenance &amp; Services</t>
  </si>
  <si>
    <t>Staff Costs</t>
  </si>
  <si>
    <t xml:space="preserve">Total Payments and Capital </t>
  </si>
  <si>
    <t>Revenue less Total Payments</t>
  </si>
  <si>
    <t>Brought Forward Figure</t>
  </si>
  <si>
    <t xml:space="preserve"> Budget 2015/16</t>
  </si>
  <si>
    <t>NP Grant</t>
  </si>
  <si>
    <t>Playground materials</t>
  </si>
  <si>
    <t xml:space="preserve">BMX track </t>
  </si>
  <si>
    <t>Sign</t>
  </si>
  <si>
    <t>CCTV</t>
  </si>
  <si>
    <t>Security system</t>
  </si>
  <si>
    <t>RECEIPTS</t>
  </si>
  <si>
    <t xml:space="preserve">Total </t>
  </si>
  <si>
    <t>Elford Budget 2017/18</t>
  </si>
  <si>
    <t>Budget 2016/17</t>
  </si>
  <si>
    <t xml:space="preserve">Playground Electricity </t>
  </si>
  <si>
    <t>Misc. eg  rental, interest</t>
  </si>
  <si>
    <t>Wreath</t>
  </si>
  <si>
    <t>Plant tubs</t>
  </si>
  <si>
    <t>Playground equipment</t>
  </si>
  <si>
    <t>Playground repairs</t>
  </si>
  <si>
    <t>Budget 2017/18</t>
  </si>
  <si>
    <t>Village 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</si>
</sst>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£-809]* #,##0.00_-;\-[$£-809]* #,##0.00_-;_-[$£-809]* &quot;-&quot;??_-;_-@_-"/>
  </numFmts>
  <fonts count="7" x14ac:knownFonts="1">
    <font>
      <sz val="10"/>
      <name val="Arial"/>
    </font>
    <font>
      <sz val="8"/>
      <name val="Arial"/>
      <family val="2"/>
    </font>
    <font>
      <b/>
      <sz val="14"/>
      <name val="Helv"/>
    </font>
    <font>
      <sz val="10"/>
      <name val="Helv"/>
    </font>
    <font>
      <b/>
      <sz val="10"/>
      <name val="Helv"/>
    </font>
    <font>
      <sz val="11"/>
      <name val="Helv"/>
    </font>
    <font>
      <i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3"/>
  <sheetViews>
    <sheetView tabSelected="1" topLeftCell="A47" zoomScale="125" zoomScaleNormal="125" zoomScalePageLayoutView="125" workbookViewId="0">
      <selection activeCell="G62" sqref="G62"/>
    </sheetView>
  </sheetViews>
  <sheetFormatPr defaultColWidth="8.85546875" defaultRowHeight="12.75" x14ac:dyDescent="0.2"/>
  <cols>
    <col min="1" max="1" width="3.140625" style="2" customWidth="1"/>
    <col min="2" max="2" width="26.42578125" style="2" customWidth="1"/>
    <col min="3" max="3" width="23.5703125" style="2" customWidth="1"/>
    <col min="4" max="4" width="13.85546875" style="2" customWidth="1"/>
    <col min="5" max="5" width="13.28515625" style="2" customWidth="1"/>
    <col min="6" max="6" width="17" style="2" customWidth="1"/>
    <col min="7" max="16384" width="8.85546875" style="2"/>
  </cols>
  <sheetData>
    <row r="1" spans="2:6" ht="30.95" customHeight="1" x14ac:dyDescent="0.2">
      <c r="B1" s="1" t="s">
        <v>63</v>
      </c>
    </row>
    <row r="2" spans="2:6" s="4" customFormat="1" ht="25.5" x14ac:dyDescent="0.2">
      <c r="B2" s="3" t="s">
        <v>41</v>
      </c>
      <c r="C2" s="3" t="s">
        <v>47</v>
      </c>
      <c r="D2" s="3" t="s">
        <v>54</v>
      </c>
      <c r="E2" s="3" t="s">
        <v>64</v>
      </c>
      <c r="F2" s="3" t="s">
        <v>71</v>
      </c>
    </row>
    <row r="3" spans="2:6" ht="15.95" customHeight="1" x14ac:dyDescent="0.2">
      <c r="B3" s="5" t="s">
        <v>61</v>
      </c>
      <c r="C3" s="5"/>
      <c r="D3" s="8"/>
      <c r="E3" s="8"/>
      <c r="F3" s="8"/>
    </row>
    <row r="4" spans="2:6" ht="15.95" customHeight="1" x14ac:dyDescent="0.2">
      <c r="B4" s="8"/>
      <c r="C4" s="8" t="s">
        <v>19</v>
      </c>
      <c r="D4" s="13">
        <v>12000</v>
      </c>
      <c r="E4" s="7">
        <v>13000</v>
      </c>
      <c r="F4" s="7">
        <v>13000</v>
      </c>
    </row>
    <row r="5" spans="2:6" ht="15.95" customHeight="1" x14ac:dyDescent="0.2">
      <c r="B5" s="8"/>
      <c r="C5" s="8" t="s">
        <v>18</v>
      </c>
      <c r="D5" s="7">
        <v>700</v>
      </c>
      <c r="E5" s="7">
        <v>0</v>
      </c>
      <c r="F5" s="13">
        <v>0</v>
      </c>
    </row>
    <row r="6" spans="2:6" ht="15.95" customHeight="1" x14ac:dyDescent="0.2">
      <c r="B6" s="8"/>
      <c r="C6" s="8" t="s">
        <v>66</v>
      </c>
      <c r="D6" s="7">
        <v>20</v>
      </c>
      <c r="E6" s="7">
        <v>5</v>
      </c>
      <c r="F6" s="7">
        <v>0</v>
      </c>
    </row>
    <row r="7" spans="2:6" ht="15.95" customHeight="1" x14ac:dyDescent="0.2">
      <c r="B7" s="8"/>
      <c r="C7" s="8" t="s">
        <v>42</v>
      </c>
      <c r="D7" s="7">
        <v>600</v>
      </c>
      <c r="E7" s="7">
        <v>1200</v>
      </c>
      <c r="F7" s="7">
        <v>1200</v>
      </c>
    </row>
    <row r="8" spans="2:6" ht="15.95" customHeight="1" x14ac:dyDescent="0.2">
      <c r="B8" s="8"/>
      <c r="C8" s="8" t="s">
        <v>55</v>
      </c>
      <c r="D8" s="7"/>
      <c r="E8" s="7">
        <v>2980</v>
      </c>
      <c r="F8" s="7">
        <v>3980</v>
      </c>
    </row>
    <row r="9" spans="2:6" ht="15.95" customHeight="1" x14ac:dyDescent="0.2">
      <c r="B9" s="5" t="s">
        <v>46</v>
      </c>
      <c r="C9" s="5"/>
      <c r="D9" s="6">
        <f>SUM(D4:D7)</f>
        <v>13320</v>
      </c>
      <c r="E9" s="6">
        <f>SUM(E4:E8)</f>
        <v>17185</v>
      </c>
      <c r="F9" s="6">
        <f>SUM(F4:F8)</f>
        <v>18180</v>
      </c>
    </row>
    <row r="10" spans="2:6" ht="15.95" customHeight="1" x14ac:dyDescent="0.2">
      <c r="B10" s="8"/>
      <c r="C10" s="8" t="s">
        <v>33</v>
      </c>
      <c r="D10" s="7">
        <v>10000</v>
      </c>
      <c r="E10" s="7">
        <v>11500</v>
      </c>
      <c r="F10" s="7">
        <v>17630</v>
      </c>
    </row>
    <row r="11" spans="2:6" ht="15.95" customHeight="1" x14ac:dyDescent="0.2">
      <c r="B11" s="8"/>
      <c r="C11" s="14" t="s">
        <v>5</v>
      </c>
      <c r="D11" s="15">
        <v>2100</v>
      </c>
      <c r="E11" s="15">
        <f>SUM(E53/4)</f>
        <v>4225.25</v>
      </c>
      <c r="F11" s="15">
        <v>5115</v>
      </c>
    </row>
    <row r="12" spans="2:6" ht="15.95" customHeight="1" x14ac:dyDescent="0.2">
      <c r="B12" s="9" t="s">
        <v>62</v>
      </c>
      <c r="C12" s="9"/>
      <c r="D12" s="10">
        <f>SUM(D9:D10)</f>
        <v>23320</v>
      </c>
      <c r="E12" s="10">
        <f>SUM(E9:E10)</f>
        <v>28685</v>
      </c>
      <c r="F12" s="10">
        <f>SUM(F9:F10)</f>
        <v>35810</v>
      </c>
    </row>
    <row r="13" spans="2:6" ht="15.95" customHeight="1" x14ac:dyDescent="0.2">
      <c r="B13" s="5" t="s">
        <v>50</v>
      </c>
      <c r="C13" s="8" t="s">
        <v>17</v>
      </c>
      <c r="D13" s="7">
        <v>3300</v>
      </c>
      <c r="E13" s="7">
        <v>4000</v>
      </c>
      <c r="F13" s="7">
        <v>4010</v>
      </c>
    </row>
    <row r="14" spans="2:6" ht="15.95" customHeight="1" x14ac:dyDescent="0.2">
      <c r="B14" s="8"/>
      <c r="C14" s="8" t="s">
        <v>16</v>
      </c>
      <c r="D14" s="7">
        <v>120</v>
      </c>
      <c r="E14" s="7">
        <v>300</v>
      </c>
      <c r="F14" s="7">
        <v>300</v>
      </c>
    </row>
    <row r="15" spans="2:6" ht="15.95" customHeight="1" x14ac:dyDescent="0.2">
      <c r="B15" s="8"/>
      <c r="C15" s="8" t="s">
        <v>15</v>
      </c>
      <c r="D15" s="7">
        <v>150</v>
      </c>
      <c r="E15" s="7">
        <v>150</v>
      </c>
      <c r="F15" s="7">
        <v>150</v>
      </c>
    </row>
    <row r="16" spans="2:6" ht="15.95" customHeight="1" x14ac:dyDescent="0.2">
      <c r="B16" s="8"/>
      <c r="C16" s="8" t="s">
        <v>14</v>
      </c>
      <c r="D16" s="7">
        <v>150</v>
      </c>
      <c r="E16" s="7">
        <v>50</v>
      </c>
      <c r="F16" s="7">
        <v>50</v>
      </c>
    </row>
    <row r="17" spans="2:6" ht="15.95" customHeight="1" x14ac:dyDescent="0.2">
      <c r="B17" s="8"/>
      <c r="C17" s="8" t="s">
        <v>13</v>
      </c>
      <c r="D17" s="7">
        <v>260</v>
      </c>
      <c r="E17" s="7">
        <v>260</v>
      </c>
      <c r="F17" s="7">
        <v>260</v>
      </c>
    </row>
    <row r="18" spans="2:6" ht="15.95" customHeight="1" x14ac:dyDescent="0.2">
      <c r="B18" s="8"/>
      <c r="C18" s="8" t="s">
        <v>12</v>
      </c>
      <c r="D18" s="7">
        <v>160</v>
      </c>
      <c r="E18" s="7">
        <v>160</v>
      </c>
      <c r="F18" s="7">
        <v>160</v>
      </c>
    </row>
    <row r="19" spans="2:6" ht="15.95" customHeight="1" x14ac:dyDescent="0.2">
      <c r="B19" s="8"/>
      <c r="C19" s="8" t="s">
        <v>39</v>
      </c>
      <c r="D19" s="7">
        <v>40</v>
      </c>
      <c r="E19" s="7">
        <v>40</v>
      </c>
      <c r="F19" s="7">
        <v>40</v>
      </c>
    </row>
    <row r="20" spans="2:6" ht="15.95" customHeight="1" x14ac:dyDescent="0.2">
      <c r="B20" s="9" t="s">
        <v>0</v>
      </c>
      <c r="C20" s="11"/>
      <c r="D20" s="10">
        <f>SUM(D13:D19)</f>
        <v>4180</v>
      </c>
      <c r="E20" s="10">
        <f>SUM(E13:E19)</f>
        <v>4960</v>
      </c>
      <c r="F20" s="10">
        <f>SUM(F13:F19)</f>
        <v>4970</v>
      </c>
    </row>
    <row r="21" spans="2:6" ht="15.95" customHeight="1" x14ac:dyDescent="0.2">
      <c r="B21" s="5" t="s">
        <v>48</v>
      </c>
      <c r="C21" s="8" t="s">
        <v>8</v>
      </c>
      <c r="D21" s="7">
        <v>220</v>
      </c>
      <c r="E21" s="7">
        <v>230</v>
      </c>
      <c r="F21" s="7">
        <v>230</v>
      </c>
    </row>
    <row r="22" spans="2:6" ht="15.95" customHeight="1" x14ac:dyDescent="0.2">
      <c r="B22" s="8"/>
      <c r="C22" s="8" t="s">
        <v>37</v>
      </c>
      <c r="D22" s="7">
        <v>800</v>
      </c>
      <c r="E22" s="7">
        <v>200</v>
      </c>
      <c r="F22" s="7">
        <v>200</v>
      </c>
    </row>
    <row r="23" spans="2:6" ht="15.95" customHeight="1" x14ac:dyDescent="0.2">
      <c r="B23" s="8"/>
      <c r="C23" s="8" t="s">
        <v>34</v>
      </c>
      <c r="D23" s="7">
        <v>250</v>
      </c>
      <c r="E23" s="7">
        <v>500</v>
      </c>
      <c r="F23" s="7">
        <v>300</v>
      </c>
    </row>
    <row r="24" spans="2:6" ht="15.95" customHeight="1" x14ac:dyDescent="0.2">
      <c r="B24" s="8"/>
      <c r="C24" s="8" t="s">
        <v>7</v>
      </c>
      <c r="D24" s="7">
        <v>655</v>
      </c>
      <c r="E24" s="7">
        <v>655</v>
      </c>
      <c r="F24" s="7">
        <v>655</v>
      </c>
    </row>
    <row r="25" spans="2:6" ht="15.95" customHeight="1" x14ac:dyDescent="0.2">
      <c r="B25" s="8"/>
      <c r="C25" s="8" t="s">
        <v>6</v>
      </c>
      <c r="D25" s="7">
        <v>250</v>
      </c>
      <c r="E25" s="7">
        <v>250</v>
      </c>
      <c r="F25" s="7">
        <v>250</v>
      </c>
    </row>
    <row r="26" spans="2:6" ht="15.95" customHeight="1" x14ac:dyDescent="0.2">
      <c r="B26" s="8"/>
      <c r="C26" s="8" t="s">
        <v>38</v>
      </c>
      <c r="D26" s="7">
        <v>60</v>
      </c>
      <c r="E26" s="7">
        <v>70</v>
      </c>
      <c r="F26" s="7">
        <v>60</v>
      </c>
    </row>
    <row r="27" spans="2:6" ht="15.95" customHeight="1" x14ac:dyDescent="0.2">
      <c r="B27" s="8"/>
      <c r="C27" s="8" t="s">
        <v>9</v>
      </c>
      <c r="D27" s="7">
        <v>120</v>
      </c>
      <c r="E27" s="7">
        <v>0</v>
      </c>
      <c r="F27" s="7"/>
    </row>
    <row r="28" spans="2:6" ht="15.95" customHeight="1" x14ac:dyDescent="0.2">
      <c r="B28" s="8"/>
      <c r="C28" s="8" t="s">
        <v>10</v>
      </c>
      <c r="D28" s="7">
        <v>0</v>
      </c>
      <c r="E28" s="7">
        <v>0</v>
      </c>
      <c r="F28" s="7"/>
    </row>
    <row r="29" spans="2:6" ht="15.95" customHeight="1" x14ac:dyDescent="0.2">
      <c r="B29" s="8"/>
      <c r="C29" s="8" t="s">
        <v>11</v>
      </c>
      <c r="D29" s="7">
        <v>100</v>
      </c>
      <c r="E29" s="7">
        <v>50</v>
      </c>
      <c r="F29" s="7">
        <v>50</v>
      </c>
    </row>
    <row r="30" spans="2:6" ht="15.95" customHeight="1" x14ac:dyDescent="0.2">
      <c r="B30" s="8"/>
      <c r="C30" s="8" t="s">
        <v>36</v>
      </c>
      <c r="D30" s="7">
        <v>200</v>
      </c>
      <c r="E30" s="7">
        <v>3576</v>
      </c>
      <c r="F30" s="7">
        <v>3980</v>
      </c>
    </row>
    <row r="31" spans="2:6" ht="15.95" customHeight="1" x14ac:dyDescent="0.2">
      <c r="B31" s="8"/>
      <c r="C31" s="8" t="s">
        <v>40</v>
      </c>
      <c r="D31" s="7">
        <v>35</v>
      </c>
      <c r="E31" s="7">
        <v>35</v>
      </c>
      <c r="F31" s="7">
        <v>35</v>
      </c>
    </row>
    <row r="32" spans="2:6" ht="15.95" customHeight="1" x14ac:dyDescent="0.2">
      <c r="B32" s="9" t="s">
        <v>1</v>
      </c>
      <c r="C32" s="11"/>
      <c r="D32" s="10">
        <f>SUM(D21:D31)</f>
        <v>2690</v>
      </c>
      <c r="E32" s="10">
        <f>SUM(E21:E31)</f>
        <v>5566</v>
      </c>
      <c r="F32" s="10">
        <f>SUM(F21:F31)</f>
        <v>5760</v>
      </c>
    </row>
    <row r="33" spans="2:6" ht="15.95" customHeight="1" x14ac:dyDescent="0.2">
      <c r="B33" s="5" t="s">
        <v>49</v>
      </c>
      <c r="C33" s="8" t="s">
        <v>30</v>
      </c>
      <c r="D33" s="7">
        <v>2000</v>
      </c>
      <c r="E33" s="7">
        <v>2000</v>
      </c>
      <c r="F33" s="7">
        <v>2000</v>
      </c>
    </row>
    <row r="34" spans="2:6" ht="15.95" customHeight="1" x14ac:dyDescent="0.2">
      <c r="B34" s="8"/>
      <c r="C34" s="8" t="s">
        <v>29</v>
      </c>
      <c r="D34" s="7">
        <v>300</v>
      </c>
      <c r="E34" s="7">
        <v>400</v>
      </c>
      <c r="F34" s="7">
        <v>400</v>
      </c>
    </row>
    <row r="35" spans="2:6" ht="15.95" customHeight="1" x14ac:dyDescent="0.2">
      <c r="B35" s="8"/>
      <c r="C35" s="8" t="s">
        <v>43</v>
      </c>
      <c r="D35" s="7">
        <v>5</v>
      </c>
      <c r="E35" s="7">
        <v>5</v>
      </c>
      <c r="F35" s="7">
        <v>5</v>
      </c>
    </row>
    <row r="36" spans="2:6" ht="15.95" customHeight="1" x14ac:dyDescent="0.2">
      <c r="B36" s="8"/>
      <c r="C36" s="8" t="s">
        <v>28</v>
      </c>
      <c r="D36" s="7">
        <v>70</v>
      </c>
      <c r="E36" s="7">
        <v>140</v>
      </c>
      <c r="F36" s="7">
        <v>70</v>
      </c>
    </row>
    <row r="37" spans="2:6" ht="15.95" customHeight="1" x14ac:dyDescent="0.2">
      <c r="B37" s="8"/>
      <c r="C37" s="8" t="s">
        <v>27</v>
      </c>
      <c r="D37" s="7">
        <v>725</v>
      </c>
      <c r="E37" s="7">
        <v>700</v>
      </c>
      <c r="F37" s="7">
        <v>800</v>
      </c>
    </row>
    <row r="38" spans="2:6" ht="15.95" customHeight="1" x14ac:dyDescent="0.2">
      <c r="B38" s="8"/>
      <c r="C38" s="8" t="s">
        <v>26</v>
      </c>
      <c r="D38" s="7">
        <v>100</v>
      </c>
      <c r="E38" s="7"/>
      <c r="F38" s="7">
        <v>0</v>
      </c>
    </row>
    <row r="39" spans="2:6" ht="15.95" customHeight="1" x14ac:dyDescent="0.2">
      <c r="B39" s="8"/>
      <c r="C39" s="8" t="s">
        <v>25</v>
      </c>
      <c r="D39" s="7">
        <v>260</v>
      </c>
      <c r="E39" s="7">
        <v>270</v>
      </c>
      <c r="F39" s="7">
        <v>270</v>
      </c>
    </row>
    <row r="40" spans="2:6" ht="15.95" customHeight="1" x14ac:dyDescent="0.2">
      <c r="B40" s="8"/>
      <c r="C40" s="8" t="s">
        <v>35</v>
      </c>
      <c r="D40" s="7">
        <v>800</v>
      </c>
      <c r="E40" s="7"/>
      <c r="F40" s="7">
        <v>0</v>
      </c>
    </row>
    <row r="41" spans="2:6" ht="15.95" customHeight="1" x14ac:dyDescent="0.2">
      <c r="B41" s="8"/>
      <c r="C41" s="8" t="s">
        <v>44</v>
      </c>
      <c r="D41" s="7">
        <v>250</v>
      </c>
      <c r="E41" s="7">
        <v>300</v>
      </c>
      <c r="F41" s="7">
        <v>300</v>
      </c>
    </row>
    <row r="42" spans="2:6" ht="15.95" customHeight="1" x14ac:dyDescent="0.2">
      <c r="B42" s="8"/>
      <c r="C42" s="8" t="s">
        <v>24</v>
      </c>
      <c r="D42" s="7">
        <v>1250</v>
      </c>
      <c r="E42" s="7">
        <v>1300</v>
      </c>
      <c r="F42" s="7">
        <v>1300</v>
      </c>
    </row>
    <row r="43" spans="2:6" ht="15.95" customHeight="1" x14ac:dyDescent="0.2">
      <c r="B43" s="8"/>
      <c r="C43" s="8" t="s">
        <v>45</v>
      </c>
      <c r="D43" s="7">
        <v>120</v>
      </c>
      <c r="E43" s="7">
        <v>120</v>
      </c>
      <c r="F43" s="7">
        <v>120</v>
      </c>
    </row>
    <row r="44" spans="2:6" ht="15.95" customHeight="1" x14ac:dyDescent="0.2">
      <c r="B44" s="8"/>
      <c r="C44" s="8" t="s">
        <v>23</v>
      </c>
      <c r="D44" s="7">
        <v>300</v>
      </c>
      <c r="E44" s="7">
        <v>360</v>
      </c>
      <c r="F44" s="7">
        <v>200</v>
      </c>
    </row>
    <row r="45" spans="2:6" ht="15.95" customHeight="1" x14ac:dyDescent="0.2">
      <c r="B45" s="8"/>
      <c r="C45" s="8" t="s">
        <v>22</v>
      </c>
      <c r="D45" s="7">
        <v>200</v>
      </c>
      <c r="E45" s="7">
        <v>0</v>
      </c>
      <c r="F45" s="7">
        <v>0</v>
      </c>
    </row>
    <row r="46" spans="2:6" ht="15.95" customHeight="1" x14ac:dyDescent="0.2">
      <c r="B46" s="8"/>
      <c r="C46" s="8" t="s">
        <v>21</v>
      </c>
      <c r="D46" s="7">
        <v>20</v>
      </c>
      <c r="E46" s="7">
        <v>20</v>
      </c>
      <c r="F46" s="7">
        <v>20</v>
      </c>
    </row>
    <row r="47" spans="2:6" ht="15.95" customHeight="1" x14ac:dyDescent="0.2">
      <c r="B47" s="8"/>
      <c r="C47" s="8" t="s">
        <v>20</v>
      </c>
      <c r="D47" s="7">
        <v>100</v>
      </c>
      <c r="E47" s="7">
        <v>100</v>
      </c>
      <c r="F47" s="7">
        <v>100</v>
      </c>
    </row>
    <row r="48" spans="2:6" ht="15.95" customHeight="1" x14ac:dyDescent="0.2">
      <c r="B48" s="8"/>
      <c r="C48" s="8" t="s">
        <v>65</v>
      </c>
      <c r="D48" s="7"/>
      <c r="E48" s="7">
        <v>160</v>
      </c>
      <c r="F48" s="7">
        <v>120</v>
      </c>
    </row>
    <row r="49" spans="2:6" ht="15.95" customHeight="1" x14ac:dyDescent="0.2">
      <c r="B49" s="8"/>
      <c r="C49" s="8" t="s">
        <v>56</v>
      </c>
      <c r="D49" s="7"/>
      <c r="E49" s="7">
        <v>500</v>
      </c>
      <c r="F49" s="7">
        <v>200</v>
      </c>
    </row>
    <row r="50" spans="2:6" ht="15.95" customHeight="1" x14ac:dyDescent="0.2">
      <c r="B50" s="8"/>
      <c r="C50" s="8" t="s">
        <v>70</v>
      </c>
      <c r="D50" s="7"/>
      <c r="E50" s="7"/>
      <c r="F50" s="7">
        <v>2000</v>
      </c>
    </row>
    <row r="51" spans="2:6" ht="15.95" customHeight="1" x14ac:dyDescent="0.2">
      <c r="B51" s="8"/>
      <c r="C51" s="8" t="s">
        <v>67</v>
      </c>
      <c r="D51" s="7"/>
      <c r="E51" s="7"/>
      <c r="F51" s="7">
        <v>20</v>
      </c>
    </row>
    <row r="52" spans="2:6" ht="15.95" customHeight="1" x14ac:dyDescent="0.2">
      <c r="B52" s="9" t="s">
        <v>2</v>
      </c>
      <c r="C52" s="9"/>
      <c r="D52" s="10">
        <f>SUM(D33:D47)</f>
        <v>6500</v>
      </c>
      <c r="E52" s="10">
        <f>SUM(E33:E49)</f>
        <v>6375</v>
      </c>
      <c r="F52" s="10">
        <f>SUM(F33:F51)</f>
        <v>7925</v>
      </c>
    </row>
    <row r="53" spans="2:6" ht="15.95" customHeight="1" x14ac:dyDescent="0.2">
      <c r="B53" s="9" t="s">
        <v>3</v>
      </c>
      <c r="C53" s="9"/>
      <c r="D53" s="10">
        <f>SUM(D20+D32+D52)</f>
        <v>13370</v>
      </c>
      <c r="E53" s="10">
        <f>SUM(E20+E32+E52)</f>
        <v>16901</v>
      </c>
      <c r="F53" s="10">
        <f>SUM(F20+F32+F52)</f>
        <v>18655</v>
      </c>
    </row>
    <row r="54" spans="2:6" ht="15.95" customHeight="1" x14ac:dyDescent="0.2">
      <c r="B54" s="5" t="s">
        <v>4</v>
      </c>
      <c r="C54" s="8"/>
      <c r="D54" s="7"/>
      <c r="E54" s="7"/>
      <c r="F54" s="7"/>
    </row>
    <row r="55" spans="2:6" ht="15.95" customHeight="1" x14ac:dyDescent="0.2">
      <c r="B55" s="8" t="s">
        <v>32</v>
      </c>
      <c r="C55" s="8" t="s">
        <v>57</v>
      </c>
      <c r="D55" s="7">
        <v>2000</v>
      </c>
      <c r="E55" s="7">
        <v>3000</v>
      </c>
      <c r="F55" s="7"/>
    </row>
    <row r="56" spans="2:6" ht="15.95" customHeight="1" x14ac:dyDescent="0.2">
      <c r="B56" s="8" t="s">
        <v>58</v>
      </c>
      <c r="C56" s="8" t="s">
        <v>72</v>
      </c>
      <c r="D56" s="7"/>
      <c r="E56" s="7">
        <v>0</v>
      </c>
      <c r="F56" s="7">
        <v>2000</v>
      </c>
    </row>
    <row r="57" spans="2:6" ht="15.95" customHeight="1" x14ac:dyDescent="0.2">
      <c r="B57" s="8" t="s">
        <v>59</v>
      </c>
      <c r="C57" s="8" t="s">
        <v>60</v>
      </c>
      <c r="D57" s="7"/>
      <c r="E57" s="7">
        <v>3000</v>
      </c>
      <c r="F57" s="7">
        <v>0</v>
      </c>
    </row>
    <row r="58" spans="2:6" ht="15.95" customHeight="1" x14ac:dyDescent="0.2">
      <c r="B58" s="8" t="s">
        <v>68</v>
      </c>
      <c r="C58" s="8"/>
      <c r="D58" s="7"/>
      <c r="E58" s="7"/>
      <c r="F58" s="7">
        <v>300</v>
      </c>
    </row>
    <row r="59" spans="2:6" ht="15.95" customHeight="1" x14ac:dyDescent="0.2">
      <c r="B59" s="8" t="s">
        <v>69</v>
      </c>
      <c r="C59" s="8"/>
      <c r="D59" s="7"/>
      <c r="E59" s="7"/>
      <c r="F59" s="7">
        <v>2000</v>
      </c>
    </row>
    <row r="60" spans="2:6" ht="15.95" customHeight="1" x14ac:dyDescent="0.2">
      <c r="B60" s="9" t="s">
        <v>31</v>
      </c>
      <c r="C60" s="9"/>
      <c r="D60" s="10">
        <f>SUM(D55:D59)</f>
        <v>2000</v>
      </c>
      <c r="E60" s="10">
        <f>SUM(E55:E59)</f>
        <v>6000</v>
      </c>
      <c r="F60" s="10">
        <f>SUM(F55:F59)</f>
        <v>4300</v>
      </c>
    </row>
    <row r="61" spans="2:6" ht="15.95" customHeight="1" x14ac:dyDescent="0.2">
      <c r="B61" s="9" t="s">
        <v>51</v>
      </c>
      <c r="C61" s="9"/>
      <c r="D61" s="10">
        <f>SUM(D53+D60)</f>
        <v>15370</v>
      </c>
      <c r="E61" s="10">
        <f>SUM(E53+E60)</f>
        <v>22901</v>
      </c>
      <c r="F61" s="10">
        <f>SUM(F53+F60)</f>
        <v>22955</v>
      </c>
    </row>
    <row r="62" spans="2:6" ht="15.95" customHeight="1" x14ac:dyDescent="0.2">
      <c r="B62" s="9" t="s">
        <v>52</v>
      </c>
      <c r="C62" s="9" t="s">
        <v>53</v>
      </c>
      <c r="D62" s="10">
        <f>SUM(D12-D61)</f>
        <v>7950</v>
      </c>
      <c r="E62" s="10">
        <v>10360</v>
      </c>
      <c r="F62" s="10">
        <f>SUM(F12-F61)</f>
        <v>12855</v>
      </c>
    </row>
    <row r="63" spans="2:6" x14ac:dyDescent="0.2">
      <c r="B63" s="12"/>
      <c r="C63" s="12"/>
    </row>
  </sheetData>
  <phoneticPr fontId="1" type="noConversion"/>
  <printOptions horizontalCentered="1" verticalCentered="1"/>
  <pageMargins left="0" right="0" top="0" bottom="0" header="0" footer="0"/>
  <pageSetup paperSize="9" scale="84" orientation="portrait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0" sqref="A1:C50"/>
    </sheetView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2017-18 Budget</vt:lpstr>
      <vt:lpstr>est.payments to yr end</vt:lpstr>
      <vt:lpstr>'2017-18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</dc:creator>
  <cp:lastModifiedBy>Margaret Jones</cp:lastModifiedBy>
  <cp:lastPrinted>2017-01-23T10:44:47Z</cp:lastPrinted>
  <dcterms:created xsi:type="dcterms:W3CDTF">2011-12-04T19:14:06Z</dcterms:created>
  <dcterms:modified xsi:type="dcterms:W3CDTF">2017-01-25T12:22:58Z</dcterms:modified>
</cp:coreProperties>
</file>